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<sst xmlns="http://schemas.openxmlformats.org/spreadsheetml/2006/main" count="260" uniqueCount="152">
  <si>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</si>
  <si>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</si>
  <si>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</si>
  <si>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</si>
  <si>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</si>
  <si>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</si>
  <si>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</si>
  <si>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</si>
  <si>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</si>
  <si>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</si>
  <si>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</si>
  <si>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</si>
  <si>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</si>
  <si>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</si>
  <si>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</si>
  <si>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</si>
  <si>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</si>
  <si>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</si>
  <si>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</si>
  <si>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</si>
  <si>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</si>
  <si>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</si>
  <si>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</si>
  <si>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</si>
  <si>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</si>
  <si>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</si>
  <si>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</si>
  <si>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</si>
  <si>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</si>
  <si>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</si>
  <si>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</si>
  <si>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</si>
  <si>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</si>
  <si>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</si>
  <si>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</si>
  <si>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</si>
  <si>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</si>
  <si>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</si>
  <si>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</si>
  <si>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</si>
  <si>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</si>
  <si>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</si>
  <si>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</si>
  <si>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</si>
  <si>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</si>
  <si>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</si>
  <si>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</si>
  <si>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</si>
  <si>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</si>
  <si>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</si>
  <si>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</si>
  <si>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</si>
  <si>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</si>
  <si>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</si>
  <si>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</si>
  <si>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</si>
  <si>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</si>
  <si>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</si>
  <si>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</si>
  <si>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</si>
  <si>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</si>
  <si>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</si>
  <si>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</si>
  <si>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</si>
  <si>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</si>
  <si>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</si>
  <si>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</si>
  <si>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</si>
  <si>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</si>
  <si>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</si>
  <si>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</si>
  <si>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</si>
  <si>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</si>
  <si>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</si>
  <si>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</si>
  <si>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</si>
  <si>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</si>
  <si>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</si>
  <si>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</si>
  <si>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</si>
  <si>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</si>
  <si>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</si>
  <si>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</si>
  <si>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</si>
  <si>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</si>
  <si>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</si>
  <si>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</si>
  <si>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</si>
  <si>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</si>
  <si>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</si>
  <si>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</si>
  <si>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</si>
  <si>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</si>
  <si>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</si>
  <si>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</si>
  <si>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</si>
  <si>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</si>
  <si>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</si>
  <si>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</si>
  <si>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</si>
  <si>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</si>
  <si>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</si>
  <si>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</si>
  <si>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</si>
  <si>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</si>
  <si>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</si>
  <si>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</si>
  <si>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</si>
  <si>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</si>
  <si>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</si>
  <si>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</si>
  <si>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</si>
  <si>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</si>
  <si>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</si>
  <si>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</si>
  <si>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</si>
  <si>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</si>
  <si>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</si>
  <si>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</si>
  <si>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</si>
  <si>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</si>
  <si>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</si>
  <si>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</si>
  <si>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</si>
  <si>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</si>
  <si>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</si>
  <si>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</si>
  <si>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</si>
  <si>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</si>
  <si>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</si>
  <si>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</si>
  <si>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</si>
  <si>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</si>
  <si>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</si>
  <si>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</si>
  <si>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</si>
  <si>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</si>
  <si>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</si>
  <si>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</si>
  <si>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AUGUST 14, 2019</t>
  </si>
  <si>
    <t>JULY, 2019</t>
  </si>
  <si>
    <t>VICENTE VOSOTROS</t>
  </si>
  <si>
    <t>Bogo Plaza Resto Bar, Bogo City</t>
  </si>
  <si>
    <t>LGU_Medellin, Poblacion, Medellin, Cebu</t>
  </si>
  <si>
    <t>Tracy Kathleen Ursal</t>
  </si>
  <si>
    <t>Noreen Goco</t>
  </si>
  <si>
    <t>Leo Espinosa</t>
  </si>
  <si>
    <t>New Member</t>
  </si>
  <si>
    <t>Pres. Joselito Yurag</t>
  </si>
  <si>
    <t>Donation and Cash Prizes</t>
  </si>
  <si>
    <t>Elementary and Secondary Schools</t>
  </si>
  <si>
    <t>Sancho Panza, Casino Español, Cebu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</si>
</sst>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16" zoomScale="110" zoomScaleNormal="200" zoomScalePageLayoutView="110" workbookViewId="0">
      <selection activeCell="P27" sqref="P27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139</v>
      </c>
      <c r="P8" s="96"/>
    </row>
    <row r="9" spans="1:16" s="34" customFormat="1" ht="14.1" customHeight="1" thickTop="1">
      <c r="A9" s="178" t="s">
        <v>34</v>
      </c>
      <c r="B9" s="105" t="s">
        <v>21</v>
      </c>
      <c r="C9" s="106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9"/>
      <c r="B10" s="127" t="s">
        <v>22</v>
      </c>
      <c r="C10" s="128"/>
      <c r="D10" s="126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0"/>
      <c r="P10" s="90"/>
    </row>
    <row r="11" spans="1:16" s="36" customFormat="1" ht="12" customHeight="1" thickBot="1">
      <c r="A11" s="179"/>
      <c r="B11" s="151">
        <v>43657</v>
      </c>
      <c r="C11" s="152"/>
      <c r="D11" s="111">
        <v>27</v>
      </c>
      <c r="E11" s="112"/>
      <c r="F11" s="113"/>
      <c r="G11" s="113"/>
      <c r="H11" s="113"/>
      <c r="I11" s="114"/>
      <c r="J11" s="115"/>
      <c r="K11" s="116"/>
      <c r="L11" s="94"/>
      <c r="M11" s="68"/>
      <c r="N11" s="68"/>
      <c r="O11" s="95"/>
      <c r="P11" s="44" t="s">
        <v>142</v>
      </c>
    </row>
    <row r="12" spans="1:16" s="36" customFormat="1" ht="12" customHeight="1" thickTop="1" thickBot="1">
      <c r="A12" s="179"/>
      <c r="B12" s="153">
        <v>43664</v>
      </c>
      <c r="C12" s="154"/>
      <c r="D12" s="102">
        <v>29</v>
      </c>
      <c r="E12" s="63"/>
      <c r="F12" s="67"/>
      <c r="G12" s="67"/>
      <c r="H12" s="67"/>
      <c r="I12" s="107"/>
      <c r="J12" s="62"/>
      <c r="K12" s="71"/>
      <c r="L12" s="84"/>
      <c r="M12" s="61"/>
      <c r="N12" s="61"/>
      <c r="O12" s="66"/>
      <c r="P12" s="45" t="s">
        <v>142</v>
      </c>
    </row>
    <row r="13" spans="1:16" s="36" customFormat="1" ht="12" customHeight="1" thickTop="1" thickBot="1">
      <c r="A13" s="179"/>
      <c r="B13" s="153">
        <v>43671</v>
      </c>
      <c r="C13" s="154"/>
      <c r="D13" s="102">
        <v>27</v>
      </c>
      <c r="E13" s="63"/>
      <c r="F13" s="67"/>
      <c r="G13" s="67"/>
      <c r="H13" s="67"/>
      <c r="I13" s="107"/>
      <c r="J13" s="83"/>
      <c r="K13" s="64"/>
      <c r="L13" s="84"/>
      <c r="M13" s="61"/>
      <c r="N13" s="61"/>
      <c r="O13" s="66"/>
      <c r="P13" s="45" t="s">
        <v>142</v>
      </c>
    </row>
    <row r="14" spans="1:16" s="36" customFormat="1" ht="12" customHeight="1" thickTop="1" thickBot="1">
      <c r="A14" s="179"/>
      <c r="B14" s="153"/>
      <c r="C14" s="154"/>
      <c r="D14" s="102"/>
      <c r="E14" s="63"/>
      <c r="F14" s="100"/>
      <c r="G14" s="100"/>
      <c r="H14" s="67"/>
      <c r="I14" s="107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9"/>
      <c r="B17" s="153">
        <v>43664</v>
      </c>
      <c r="C17" s="154"/>
      <c r="D17" s="81"/>
      <c r="E17" s="68"/>
      <c r="F17" s="68"/>
      <c r="G17" s="68"/>
      <c r="H17" s="69"/>
      <c r="I17" s="70"/>
      <c r="J17" s="63">
        <v>25</v>
      </c>
      <c r="K17" s="63"/>
      <c r="L17" s="71"/>
      <c r="M17" s="61"/>
      <c r="N17" s="61"/>
      <c r="O17" s="66"/>
      <c r="P17" s="45" t="s">
        <v>142</v>
      </c>
    </row>
    <row r="18" spans="1:16" s="36" customFormat="1" ht="12" customHeight="1" thickTop="1" thickBot="1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9"/>
      <c r="B19" s="153">
        <v>43677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9</v>
      </c>
      <c r="M19" s="63"/>
      <c r="N19" s="62"/>
      <c r="O19" s="173"/>
      <c r="P19" s="45" t="s">
        <v>143</v>
      </c>
    </row>
    <row r="20" spans="1:16" s="36" customFormat="1" ht="12" customHeight="1" thickTop="1" thickBot="1">
      <c r="A20" s="179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80"/>
      <c r="B27" s="181">
        <v>43652</v>
      </c>
      <c r="C27" s="182"/>
      <c r="D27" s="183"/>
      <c r="E27" s="174"/>
      <c r="F27" s="174"/>
      <c r="G27" s="174"/>
      <c r="H27" s="174"/>
      <c r="I27" s="174"/>
      <c r="J27" s="174"/>
      <c r="K27" s="174"/>
      <c r="L27" s="175"/>
      <c r="M27" s="175"/>
      <c r="N27" s="176">
        <v>1</v>
      </c>
      <c r="O27" s="177"/>
      <c r="P27" s="46" t="s">
        <v>151</v>
      </c>
    </row>
    <row r="28" spans="1:16" s="35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 t="s">
        <v>144</v>
      </c>
      <c r="C37" s="192"/>
      <c r="D37" s="192"/>
      <c r="E37" s="192"/>
      <c r="F37" s="192"/>
      <c r="G37" s="193"/>
      <c r="H37" s="117" t="s">
        <v>147</v>
      </c>
      <c r="I37" s="117"/>
      <c r="J37" s="117"/>
      <c r="K37" s="117"/>
      <c r="L37" s="117"/>
      <c r="M37" s="117" t="s">
        <v>148</v>
      </c>
      <c r="N37" s="117"/>
      <c r="O37" s="117"/>
      <c r="P37" s="118"/>
    </row>
    <row r="38" spans="1:16" s="39" customFormat="1" ht="12.75" customHeight="1">
      <c r="A38" s="40">
        <v>2</v>
      </c>
      <c r="B38" s="194" t="s">
        <v>145</v>
      </c>
      <c r="C38" s="195"/>
      <c r="D38" s="195"/>
      <c r="E38" s="195"/>
      <c r="F38" s="195"/>
      <c r="G38" s="196"/>
      <c r="H38" s="119" t="s">
        <v>147</v>
      </c>
      <c r="I38" s="119"/>
      <c r="J38" s="119"/>
      <c r="K38" s="119"/>
      <c r="L38" s="119"/>
      <c r="M38" s="119" t="s">
        <v>148</v>
      </c>
      <c r="N38" s="119"/>
      <c r="O38" s="119"/>
      <c r="P38" s="120"/>
    </row>
    <row r="39" spans="1:16" s="39" customFormat="1" ht="12.75" customHeight="1">
      <c r="A39" s="40">
        <v>3</v>
      </c>
      <c r="B39" s="194" t="s">
        <v>146</v>
      </c>
      <c r="C39" s="195"/>
      <c r="D39" s="195"/>
      <c r="E39" s="195"/>
      <c r="F39" s="195"/>
      <c r="G39" s="196"/>
      <c r="H39" s="119" t="s">
        <v>147</v>
      </c>
      <c r="I39" s="119"/>
      <c r="J39" s="119"/>
      <c r="K39" s="119"/>
      <c r="L39" s="119"/>
      <c r="M39" s="119" t="s">
        <v>148</v>
      </c>
      <c r="N39" s="119"/>
      <c r="O39" s="119"/>
      <c r="P39" s="120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08"/>
      <c r="I40" s="108"/>
      <c r="J40" s="108"/>
      <c r="K40" s="108"/>
      <c r="L40" s="108"/>
      <c r="M40" s="108"/>
      <c r="N40" s="108"/>
      <c r="O40" s="108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3" t="s">
        <v>126</v>
      </c>
      <c r="N44" s="103"/>
      <c r="O44" s="103"/>
      <c r="P44" s="42" t="s">
        <v>117</v>
      </c>
    </row>
    <row r="45" spans="1:16" ht="15.95" customHeight="1" thickBot="1">
      <c r="A45" s="123" t="s">
        <v>113</v>
      </c>
      <c r="B45" s="124"/>
      <c r="C45" s="124"/>
      <c r="D45" s="124"/>
      <c r="E45" s="124"/>
      <c r="F45" s="124"/>
      <c r="G45" s="124"/>
      <c r="H45" s="121" t="s">
        <v>116</v>
      </c>
      <c r="I45" s="121"/>
      <c r="J45" s="121"/>
      <c r="K45" s="121"/>
      <c r="L45" s="122"/>
      <c r="M45" s="104" t="s">
        <v>114</v>
      </c>
      <c r="N45" s="104"/>
      <c r="O45" s="104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141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10" zoomScaleNormal="200" zoomScalePageLayoutView="110" workbookViewId="0">
      <selection activeCell="E17" sqref="E17:P1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JULY, 2019</v>
      </c>
      <c r="U3" s="254"/>
      <c r="V3" s="254"/>
      <c r="W3" s="280" t="str">
        <f>'Summary of Activities'!O8</f>
        <v>AUGUST 14, 2019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43677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>
        <v>60</v>
      </c>
      <c r="G6" s="49">
        <v>8</v>
      </c>
      <c r="H6" s="52">
        <v>8000</v>
      </c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149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150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60</v>
      </c>
      <c r="G48" s="278"/>
      <c r="H48" s="277">
        <f>G6+G11+G16+G21+G26+G31+G36+G41</f>
        <v>8</v>
      </c>
      <c r="I48" s="278"/>
      <c r="J48" s="271">
        <f>H6+H11+H16+H21+H26+H31+H36+H41</f>
        <v>8000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60</v>
      </c>
      <c r="G54" s="262"/>
      <c r="H54" s="261">
        <f>SUM(H47:I52)</f>
        <v>8</v>
      </c>
      <c r="I54" s="262"/>
      <c r="J54" s="258">
        <f>SUM(J47:L52)</f>
        <v>8000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2019-08-15T06:53:03Z</dcterms:modified>
</cp:coreProperties>
</file>