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8800" windowHeight="16440" tabRatio="696"/>
  </bookViews>
  <sheets>
    <sheet name="Summary of Activities" sheetId="1" r:id="rId1"/>
    <sheet name="Project Summary Report" sheetId="5" r:id="rId2"/>
    <sheet name="RI President Citation" sheetId="7" state="hidden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>
  <authors>
    <author>Philip Tan</author>
  </authors>
  <commentList>
    <comment ref="K2" authorId="0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>
  <authors>
    <author>Philip Tan</author>
  </authors>
  <commentList>
    <comment ref="B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5" authorId="0">
      <text>
        <r>
          <rPr>
            <sz val="9"/>
            <color indexed="81"/>
            <rFont val="Georgia"/>
          </rPr>
          <t>Input "X" if applicable</t>
        </r>
      </text>
    </comment>
    <comment ref="C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>
      <text>
        <r>
          <rPr>
            <sz val="9"/>
            <color indexed="81"/>
            <rFont val="Georgia"/>
          </rPr>
          <t>Input "X" if applicable</t>
        </r>
      </text>
    </comment>
    <comment ref="E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0" authorId="0">
      <text>
        <r>
          <rPr>
            <sz val="9"/>
            <color indexed="81"/>
            <rFont val="Georgia"/>
          </rPr>
          <t>Input "X" if applicable</t>
        </r>
      </text>
    </comment>
    <comment ref="C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>
      <text>
        <r>
          <rPr>
            <sz val="9"/>
            <color indexed="81"/>
            <rFont val="Georgia"/>
          </rPr>
          <t>Input "X" if applicable</t>
        </r>
      </text>
    </comment>
    <comment ref="E1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15" authorId="0">
      <text>
        <r>
          <rPr>
            <sz val="9"/>
            <color indexed="81"/>
            <rFont val="Georgia"/>
          </rPr>
          <t>Input "X" if applicable</t>
        </r>
      </text>
    </comment>
    <comment ref="C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>
      <text>
        <r>
          <rPr>
            <sz val="9"/>
            <color indexed="81"/>
            <rFont val="Georgia"/>
          </rPr>
          <t>Input "X" if applicable</t>
        </r>
      </text>
    </comment>
    <comment ref="E1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>
      <text>
        <r>
          <rPr>
            <sz val="9"/>
            <color indexed="81"/>
            <rFont val="Georgia"/>
          </rPr>
          <t>Input "X" if applicable</t>
        </r>
      </text>
    </comment>
    <comment ref="C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>
      <text>
        <r>
          <rPr>
            <sz val="9"/>
            <color indexed="81"/>
            <rFont val="Georgia"/>
          </rPr>
          <t>Input "X" if applicable</t>
        </r>
      </text>
    </comment>
    <comment ref="E2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>
      <text>
        <r>
          <rPr>
            <sz val="9"/>
            <color indexed="81"/>
            <rFont val="Georgia"/>
          </rPr>
          <t>Input "X" if applicable</t>
        </r>
      </text>
    </comment>
    <comment ref="C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>
      <text>
        <r>
          <rPr>
            <sz val="9"/>
            <color indexed="81"/>
            <rFont val="Georgia"/>
          </rPr>
          <t>Input "X" if applicable</t>
        </r>
      </text>
    </comment>
    <comment ref="E2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>
      <text>
        <r>
          <rPr>
            <sz val="9"/>
            <color indexed="81"/>
            <rFont val="Georgia"/>
          </rPr>
          <t>Input "X" if applicable</t>
        </r>
      </text>
    </comment>
    <comment ref="C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>
      <text>
        <r>
          <rPr>
            <sz val="9"/>
            <color indexed="81"/>
            <rFont val="Georgia"/>
          </rPr>
          <t>Input "X" if applicable</t>
        </r>
      </text>
    </comment>
    <comment ref="E3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>
      <text>
        <r>
          <rPr>
            <sz val="9"/>
            <color indexed="81"/>
            <rFont val="Georgia"/>
          </rPr>
          <t>Input "X" if applicable</t>
        </r>
      </text>
    </comment>
    <comment ref="C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>
      <text>
        <r>
          <rPr>
            <sz val="9"/>
            <color indexed="81"/>
            <rFont val="Georgia"/>
          </rPr>
          <t>Input "X" if applicable</t>
        </r>
      </text>
    </comment>
    <comment ref="E37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>
      <text>
        <r>
          <rPr>
            <sz val="9"/>
            <color indexed="81"/>
            <rFont val="Georgia"/>
          </rPr>
          <t>Input "X" if applicable</t>
        </r>
      </text>
    </comment>
    <comment ref="C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>
      <text>
        <r>
          <rPr>
            <sz val="9"/>
            <color indexed="81"/>
            <rFont val="Georgia"/>
          </rPr>
          <t>Input "X" if applicable</t>
        </r>
      </text>
    </comment>
    <comment ref="E42" authorId="0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>
  <authors>
    <author>Philip Tan</author>
  </authors>
  <commentList>
    <comment ref="H2" authorId="0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<sst xmlns="http://schemas.openxmlformats.org/spreadsheetml/2006/main" count="260" uniqueCount="152">
  <si>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</si>
  <si>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</si>
  <si>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</si>
  <si>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</si>
  <si>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</si>
  <si>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</si>
  <si>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</si>
  <si>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</si>
  <si>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</si>
  <si>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</si>
  <si>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</si>
  <si>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</si>
  <si>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</si>
  <si>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</si>
  <si>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</si>
  <si>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</si>
  <si>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</si>
  <si>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</si>
  <si>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</si>
  <si>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</si>
  <si>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</si>
  <si>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</si>
  <si>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</si>
  <si>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</si>
  <si>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</si>
  <si>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</si>
  <si>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</si>
  <si>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</si>
  <si>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</si>
  <si>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</si>
  <si>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</si>
  <si>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</si>
  <si>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</si>
  <si>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</si>
  <si>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</si>
  <si>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</si>
  <si>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</si>
  <si>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</si>
  <si>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</si>
  <si>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</si>
  <si>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</si>
  <si>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</si>
  <si>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</si>
  <si>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</si>
  <si>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</si>
  <si>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</si>
  <si>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</si>
  <si>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</si>
  <si>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</si>
  <si>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</si>
  <si>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</si>
  <si>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</si>
  <si>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</si>
  <si>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</si>
  <si>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</si>
  <si>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</si>
  <si>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</si>
  <si>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</si>
  <si>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</si>
  <si>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</si>
  <si>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</si>
  <si>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</si>
  <si>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</si>
  <si>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</si>
  <si>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</si>
  <si>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</si>
  <si>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</si>
  <si>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</si>
  <si>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</si>
  <si>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</si>
  <si>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</si>
  <si>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</si>
  <si>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</si>
  <si>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</si>
  <si>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</si>
  <si>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</si>
  <si>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</si>
  <si>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</si>
  <si>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</si>
  <si>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</si>
  <si>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</si>
  <si>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</si>
  <si>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</si>
  <si>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</si>
  <si>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</si>
  <si>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</si>
  <si>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</si>
  <si>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</si>
  <si>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</si>
  <si>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</si>
  <si>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</si>
  <si>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</si>
  <si>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</si>
  <si>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</si>
  <si>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</si>
  <si>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</si>
  <si>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</si>
  <si>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</si>
  <si>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</si>
  <si>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</si>
  <si>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</si>
  <si>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</si>
  <si>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</si>
  <si>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</si>
  <si>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</si>
  <si>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</si>
  <si>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</si>
  <si>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</si>
  <si>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</si>
  <si>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</si>
  <si>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</si>
  <si>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</si>
  <si>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</si>
  <si>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</si>
  <si>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</si>
  <si>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</si>
  <si>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</si>
  <si>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</si>
  <si>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</si>
  <si>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</si>
  <si>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</si>
  <si>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</si>
  <si>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</si>
  <si>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</si>
  <si>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</si>
  <si>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</si>
  <si>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</si>
  <si>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</si>
  <si>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</si>
  <si>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</si>
  <si>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</si>
  <si>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</si>
  <si>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</si>
  <si>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</si>
  <si>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</si>
  <si>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METRO BOGO</t>
  </si>
  <si>
    <t>1-C</t>
  </si>
  <si>
    <t>JOSELITO YURAG</t>
  </si>
  <si>
    <t>VICENTE URSAL</t>
  </si>
  <si>
    <t>AUGUST 14, 2019</t>
  </si>
  <si>
    <t>JULY, 2019</t>
  </si>
  <si>
    <t>VICENTE VOSOTROS</t>
  </si>
  <si>
    <t>Bogo Plaza Resto Bar, Bogo City</t>
  </si>
  <si>
    <t>LGU_Medellin, Poblacion, Medellin, Cebu</t>
  </si>
  <si>
    <t>Tracy Kathleen Ursal</t>
  </si>
  <si>
    <t>Noreen Goco</t>
  </si>
  <si>
    <t>Leo Espinosa</t>
  </si>
  <si>
    <t>New Member</t>
  </si>
  <si>
    <t>Pres. Joselito Yurag</t>
  </si>
  <si>
    <t>Donation and Cash Prizes</t>
  </si>
  <si>
    <t>Elementary and Secondary Schools</t>
  </si>
  <si>
    <t>Sancho Panza, Casino Español, Cebu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</si>
</sst>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39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9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8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7" fillId="9" borderId="17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7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50" xfId="0" applyFont="1" applyFill="1" applyBorder="1" applyAlignment="1" applyProtection="1">
      <alignment vertical="center"/>
      <protection locked="0"/>
    </xf>
    <xf numFmtId="0" fontId="17" fillId="9" borderId="143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7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6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0" fontId="17" fillId="4" borderId="81" xfId="0" applyFont="1" applyFill="1" applyBorder="1" applyAlignment="1" applyProtection="1">
      <alignment horizontal="left" vertical="center" shrinkToFit="1"/>
      <protection locked="0"/>
    </xf>
    <xf numFmtId="0" fontId="17" fillId="4" borderId="105" xfId="0" applyFont="1" applyFill="1" applyBorder="1" applyAlignment="1" applyProtection="1">
      <alignment horizontal="left" vertical="center" shrinkToFit="1"/>
      <protection locked="0"/>
    </xf>
    <xf numFmtId="0" fontId="15" fillId="0" borderId="46" xfId="0" applyFont="1" applyBorder="1" applyAlignment="1" applyProtection="1">
      <alignment horizontal="center" vertical="center"/>
    </xf>
    <xf numFmtId="3" fontId="36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20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3" xfId="0" applyNumberFormat="1" applyFont="1" applyFill="1" applyBorder="1" applyAlignment="1" applyProtection="1">
      <alignment vertical="center" shrinkToFit="1"/>
      <protection locked="0"/>
    </xf>
    <xf numFmtId="3" fontId="36" fillId="8" borderId="50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1" xfId="0" applyNumberFormat="1" applyFont="1" applyFill="1" applyBorder="1" applyAlignment="1" applyProtection="1">
      <alignment vertical="center" shrinkToFit="1"/>
      <protection locked="0"/>
    </xf>
    <xf numFmtId="0" fontId="31" fillId="8" borderId="17" xfId="0" applyFont="1" applyFill="1" applyBorder="1" applyAlignment="1" applyProtection="1">
      <alignment vertical="center" shrinkToFit="1"/>
      <protection locked="0"/>
    </xf>
    <xf numFmtId="0" fontId="31" fillId="8" borderId="50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center"/>
    </xf>
    <xf numFmtId="0" fontId="19" fillId="0" borderId="37" xfId="0" applyFont="1" applyBorder="1" applyAlignment="1" applyProtection="1">
      <alignment horizontal="left"/>
    </xf>
    <xf numFmtId="0" fontId="19" fillId="0" borderId="48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right"/>
    </xf>
    <xf numFmtId="0" fontId="17" fillId="0" borderId="48" xfId="0" applyFont="1" applyBorder="1" applyAlignment="1" applyProtection="1">
      <alignment horizontal="right"/>
    </xf>
    <xf numFmtId="0" fontId="17" fillId="5" borderId="111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01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6" fillId="0" borderId="4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6" xfId="0" applyFont="1" applyFill="1" applyBorder="1" applyAlignment="1" applyProtection="1">
      <alignment horizontal="center" vertical="center" shrinkToFit="1"/>
      <protection locked="0"/>
    </xf>
    <xf numFmtId="0" fontId="29" fillId="3" borderId="73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</xf>
    <xf numFmtId="0" fontId="21" fillId="3" borderId="13" xfId="0" applyFont="1" applyFill="1" applyBorder="1" applyAlignment="1" applyProtection="1">
      <alignment horizontal="center" vertical="center" shrinkToFit="1"/>
      <protection locked="0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4" borderId="70" xfId="0" applyFont="1" applyFill="1" applyBorder="1" applyAlignment="1" applyProtection="1">
      <alignment horizontal="center" vertical="center" shrinkToFit="1"/>
      <protection locked="0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3" fillId="0" borderId="48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3" xfId="0" applyFont="1" applyBorder="1" applyAlignment="1" applyProtection="1">
      <alignment horizontal="center" shrinkToFit="1"/>
    </xf>
    <xf numFmtId="0" fontId="26" fillId="0" borderId="103" xfId="0" applyFont="1" applyBorder="1" applyAlignment="1" applyProtection="1">
      <alignment horizont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26" fillId="0" borderId="60" xfId="0" applyFont="1" applyBorder="1" applyAlignment="1" applyProtection="1">
      <alignment horizontal="center" vertical="center" shrinkToFit="1"/>
    </xf>
    <xf numFmtId="0" fontId="26" fillId="0" borderId="107" xfId="0" applyFont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166" fontId="21" fillId="3" borderId="48" xfId="0" applyNumberFormat="1" applyFont="1" applyFill="1" applyBorder="1" applyAlignment="1" applyProtection="1">
      <alignment horizontal="left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7" fillId="5" borderId="97" xfId="0" applyFont="1" applyFill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top"/>
    </xf>
    <xf numFmtId="0" fontId="15" fillId="0" borderId="45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1" xfId="0" applyFont="1" applyBorder="1" applyAlignment="1" applyProtection="1">
      <alignment horizontal="center" vertical="center" wrapText="1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</xf>
    <xf numFmtId="0" fontId="17" fillId="4" borderId="19" xfId="0" applyFont="1" applyFill="1" applyBorder="1" applyAlignment="1" applyProtection="1">
      <alignment horizontal="center" vertical="center" shrinkToFit="1"/>
      <protection locked="0"/>
    </xf>
    <xf numFmtId="0" fontId="17" fillId="4" borderId="12" xfId="0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5" borderId="124" xfId="0" applyFont="1" applyFill="1" applyBorder="1" applyAlignment="1" applyProtection="1">
      <alignment horizontal="center" vertical="center" shrinkToFit="1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58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17" fillId="7" borderId="35" xfId="0" applyFont="1" applyFill="1" applyBorder="1" applyAlignment="1" applyProtection="1">
      <alignment horizontal="left" vertical="center"/>
      <protection locked="0"/>
    </xf>
    <xf numFmtId="0" fontId="51" fillId="0" borderId="24" xfId="2" applyFont="1" applyBorder="1" applyAlignment="1" applyProtection="1">
      <alignment horizontal="left" vertical="center" shrinkToFit="1"/>
    </xf>
    <xf numFmtId="0" fontId="51" fillId="0" borderId="25" xfId="2" applyFont="1" applyBorder="1" applyAlignment="1" applyProtection="1">
      <alignment horizontal="left" vertical="center" shrinkToFit="1"/>
    </xf>
    <xf numFmtId="0" fontId="17" fillId="0" borderId="151" xfId="0" applyFont="1" applyBorder="1" applyAlignment="1" applyProtection="1">
      <alignment horizontal="right" vertical="center" shrinkToFit="1"/>
    </xf>
    <xf numFmtId="0" fontId="17" fillId="0" borderId="24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5" fillId="0" borderId="50" xfId="0" applyFont="1" applyBorder="1" applyAlignment="1" applyProtection="1">
      <alignment horizontal="center" vertical="center" shrinkToFit="1"/>
    </xf>
    <xf numFmtId="0" fontId="17" fillId="0" borderId="45" xfId="0" applyFont="1" applyBorder="1" applyAlignment="1" applyProtection="1">
      <alignment horizontal="center" vertical="center" wrapText="1" shrinkToFit="1"/>
    </xf>
    <xf numFmtId="0" fontId="17" fillId="0" borderId="66" xfId="0" applyFont="1" applyBorder="1" applyAlignment="1" applyProtection="1">
      <alignment horizontal="center" vertical="center" wrapText="1" shrinkToFit="1"/>
    </xf>
    <xf numFmtId="0" fontId="30" fillId="0" borderId="5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6" xfId="0" applyFont="1" applyBorder="1" applyAlignment="1" applyProtection="1">
      <alignment horizontal="center" vertical="center"/>
    </xf>
    <xf numFmtId="0" fontId="13" fillId="0" borderId="73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1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8" xfId="0" applyFont="1" applyFill="1" applyBorder="1" applyAlignment="1" applyProtection="1">
      <alignment horizontal="center" shrinkToFit="1"/>
    </xf>
    <xf numFmtId="0" fontId="21" fillId="2" borderId="18" xfId="0" applyFont="1" applyFill="1" applyBorder="1" applyAlignment="1" applyProtection="1">
      <alignment horizontal="center" shrinkToFit="1"/>
    </xf>
    <xf numFmtId="0" fontId="21" fillId="2" borderId="43" xfId="0" applyFont="1" applyFill="1" applyBorder="1" applyAlignment="1" applyProtection="1">
      <alignment horizontal="center" shrinkToFit="1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22" fillId="3" borderId="44" xfId="0" applyFont="1" applyFill="1" applyBorder="1" applyAlignment="1" applyProtection="1">
      <alignment horizontal="center" shrinkToFit="1"/>
      <protection locked="0"/>
    </xf>
    <xf numFmtId="0" fontId="16" fillId="0" borderId="47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17" fillId="0" borderId="22" xfId="0" applyFont="1" applyBorder="1" applyAlignment="1" applyProtection="1">
      <alignment horizontal="right" vertical="center"/>
    </xf>
    <xf numFmtId="0" fontId="17" fillId="0" borderId="39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167" fontId="17" fillId="4" borderId="12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8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16" fillId="0" borderId="62" xfId="0" applyFont="1" applyBorder="1" applyAlignment="1" applyProtection="1">
      <alignment horizontal="right" vertical="center"/>
    </xf>
    <xf numFmtId="0" fontId="26" fillId="0" borderId="36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6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65" xfId="0" applyFont="1" applyBorder="1" applyAlignment="1" applyProtection="1">
      <alignment horizontal="right" vertical="center"/>
    </xf>
    <xf numFmtId="0" fontId="16" fillId="0" borderId="16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2" xfId="0" applyFont="1" applyBorder="1" applyAlignment="1" applyProtection="1">
      <alignment horizontal="right" vertical="center"/>
    </xf>
    <xf numFmtId="0" fontId="17" fillId="0" borderId="36" xfId="0" applyFont="1" applyBorder="1" applyAlignment="1" applyProtection="1">
      <alignment horizontal="right" vertical="center" wrapText="1"/>
    </xf>
    <xf numFmtId="0" fontId="17" fillId="0" borderId="73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4" borderId="99" xfId="0" applyFont="1" applyFill="1" applyBorder="1" applyAlignment="1" applyProtection="1">
      <alignment horizontal="center" vertical="center" shrinkToFit="1"/>
      <protection locked="0"/>
    </xf>
    <xf numFmtId="0" fontId="17" fillId="4" borderId="112" xfId="0" applyFont="1" applyFill="1" applyBorder="1" applyAlignment="1" applyProtection="1">
      <alignment horizontal="center" vertical="center" shrinkToFit="1"/>
      <protection locked="0"/>
    </xf>
    <xf numFmtId="167" fontId="15" fillId="0" borderId="59" xfId="0" applyNumberFormat="1" applyFont="1" applyBorder="1" applyAlignment="1" applyProtection="1">
      <alignment horizontal="center" vertical="center" textRotation="90" shrinkToFit="1"/>
    </xf>
    <xf numFmtId="167" fontId="15" fillId="0" borderId="65" xfId="0" applyNumberFormat="1" applyFont="1" applyBorder="1" applyAlignment="1" applyProtection="1">
      <alignment horizontal="center" vertical="center" textRotation="90" shrinkToFit="1"/>
    </xf>
    <xf numFmtId="167" fontId="15" fillId="0" borderId="85" xfId="0" applyNumberFormat="1" applyFont="1" applyBorder="1" applyAlignment="1" applyProtection="1">
      <alignment horizontal="center" vertical="center" textRotation="90" shrinkToFit="1"/>
    </xf>
    <xf numFmtId="167" fontId="17" fillId="4" borderId="86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4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51" fillId="0" borderId="40" xfId="2" applyFont="1" applyBorder="1" applyAlignment="1" applyProtection="1">
      <alignment horizontal="left" vertical="center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top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126" xfId="0" applyFont="1" applyFill="1" applyBorder="1" applyAlignment="1" applyProtection="1">
      <alignment horizontal="left" vertical="center"/>
      <protection locked="0"/>
    </xf>
    <xf numFmtId="0" fontId="17" fillId="7" borderId="84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102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3" xfId="0" applyFont="1" applyFill="1" applyBorder="1" applyAlignment="1" applyProtection="1">
      <alignment horizontal="left" vertical="center" shrinkToFit="1"/>
      <protection locked="0"/>
    </xf>
    <xf numFmtId="0" fontId="55" fillId="0" borderId="144" xfId="0" applyFont="1" applyBorder="1" applyAlignment="1">
      <alignment horizontal="left" vertical="center" wrapText="1" shrinkToFit="1"/>
    </xf>
    <xf numFmtId="0" fontId="55" fillId="0" borderId="69" xfId="0" applyFont="1" applyBorder="1" applyAlignment="1">
      <alignment horizontal="left" vertical="center" wrapText="1" shrinkToFit="1"/>
    </xf>
    <xf numFmtId="0" fontId="55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7" fillId="0" borderId="144" xfId="0" applyFont="1" applyBorder="1" applyAlignment="1">
      <alignment horizontal="left" vertical="center" wrapText="1"/>
    </xf>
    <xf numFmtId="0" fontId="57" fillId="0" borderId="69" xfId="0" applyFont="1" applyBorder="1" applyAlignment="1">
      <alignment horizontal="left" vertical="center" wrapText="1"/>
    </xf>
    <xf numFmtId="0" fontId="57" fillId="0" borderId="81" xfId="0" applyFont="1" applyBorder="1" applyAlignment="1">
      <alignment horizontal="left" vertical="center" wrapText="1"/>
    </xf>
    <xf numFmtId="0" fontId="57" fillId="0" borderId="152" xfId="0" applyFont="1" applyBorder="1" applyAlignment="1">
      <alignment horizontal="left" vertical="center" wrapText="1"/>
    </xf>
    <xf numFmtId="0" fontId="57" fillId="0" borderId="148" xfId="0" applyFont="1" applyBorder="1" applyAlignment="1">
      <alignment horizontal="left" vertical="center" wrapText="1"/>
    </xf>
    <xf numFmtId="0" fontId="57" fillId="0" borderId="105" xfId="0" applyFont="1" applyBorder="1" applyAlignment="1">
      <alignment horizontal="left" vertical="center" wrapText="1"/>
    </xf>
    <xf numFmtId="0" fontId="17" fillId="0" borderId="65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 wrapText="1" shrinkToFit="1"/>
    </xf>
    <xf numFmtId="166" fontId="17" fillId="0" borderId="127" xfId="0" applyNumberFormat="1" applyFont="1" applyBorder="1" applyAlignment="1">
      <alignment horizontal="center" vertical="center" wrapText="1" shrinkToFit="1"/>
    </xf>
    <xf numFmtId="166" fontId="17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9" xfId="0" applyFont="1" applyBorder="1" applyAlignment="1">
      <alignment horizontal="center" vertical="center"/>
    </xf>
    <xf numFmtId="0" fontId="16" fillId="0" borderId="107" xfId="0" applyFont="1" applyBorder="1" applyAlignment="1">
      <alignment horizontal="center" vertical="center"/>
    </xf>
    <xf numFmtId="0" fontId="39" fillId="0" borderId="106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107" xfId="0" applyFont="1" applyBorder="1" applyAlignment="1">
      <alignment horizontal="center" vertical="center"/>
    </xf>
    <xf numFmtId="0" fontId="32" fillId="0" borderId="64" xfId="0" applyFont="1" applyBorder="1" applyAlignment="1">
      <alignment horizontal="left" vertical="center"/>
    </xf>
    <xf numFmtId="0" fontId="32" fillId="0" borderId="60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right" vertical="center"/>
    </xf>
    <xf numFmtId="0" fontId="50" fillId="0" borderId="10" xfId="0" applyFont="1" applyBorder="1" applyAlignment="1">
      <alignment horizontal="right" vertical="center"/>
    </xf>
    <xf numFmtId="0" fontId="59" fillId="6" borderId="144" xfId="0" applyFont="1" applyFill="1" applyBorder="1" applyAlignment="1">
      <alignment horizontal="left" vertical="center" wrapText="1" shrinkToFit="1"/>
    </xf>
    <xf numFmtId="0" fontId="59" fillId="6" borderId="69" xfId="0" applyFont="1" applyFill="1" applyBorder="1" applyAlignment="1">
      <alignment horizontal="left" vertical="center" wrapText="1" shrinkToFit="1"/>
    </xf>
    <xf numFmtId="0" fontId="59" fillId="6" borderId="81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3" xfId="0" applyFont="1" applyBorder="1" applyAlignment="1">
      <alignment horizontal="left" vertical="center" shrinkToFit="1"/>
    </xf>
    <xf numFmtId="0" fontId="54" fillId="0" borderId="83" xfId="0" applyFont="1" applyBorder="1" applyAlignment="1">
      <alignment horizontal="left" vertical="center" shrinkToFit="1"/>
    </xf>
    <xf numFmtId="0" fontId="54" fillId="0" borderId="144" xfId="0" applyFont="1" applyBorder="1" applyAlignment="1">
      <alignment horizontal="left" vertical="center" shrinkToFit="1"/>
    </xf>
    <xf numFmtId="0" fontId="54" fillId="0" borderId="69" xfId="0" applyFont="1" applyBorder="1" applyAlignment="1">
      <alignment horizontal="left" vertical="center" shrinkToFit="1"/>
    </xf>
    <xf numFmtId="0" fontId="54" fillId="0" borderId="81" xfId="0" applyFont="1" applyBorder="1" applyAlignment="1">
      <alignment horizontal="left" vertical="center" shrinkToFit="1"/>
    </xf>
    <xf numFmtId="0" fontId="54" fillId="6" borderId="144" xfId="0" applyFont="1" applyFill="1" applyBorder="1" applyAlignment="1">
      <alignment horizontal="left" vertical="center" shrinkToFit="1"/>
    </xf>
    <xf numFmtId="0" fontId="54" fillId="6" borderId="69" xfId="0" applyFont="1" applyFill="1" applyBorder="1" applyAlignment="1">
      <alignment horizontal="left" vertical="center" shrinkToFit="1"/>
    </xf>
    <xf numFmtId="0" fontId="54" fillId="6" borderId="81" xfId="0" applyFont="1" applyFill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5" fillId="0" borderId="48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17" fillId="0" borderId="10" xfId="0" applyNumberFormat="1" applyFont="1" applyBorder="1" applyAlignment="1">
      <alignment horizontal="right" vertical="center"/>
    </xf>
    <xf numFmtId="169" fontId="17" fillId="0" borderId="130" xfId="0" applyNumberFormat="1" applyFont="1" applyBorder="1" applyAlignment="1">
      <alignment horizontal="right" vertical="center"/>
    </xf>
    <xf numFmtId="169" fontId="26" fillId="0" borderId="141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169" fontId="26" fillId="0" borderId="142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6" fillId="0" borderId="138" xfId="0" applyFont="1" applyBorder="1" applyAlignment="1">
      <alignment horizontal="right" vertical="center" shrinkToFit="1"/>
    </xf>
    <xf numFmtId="0" fontId="26" fillId="0" borderId="139" xfId="0" applyFont="1" applyBorder="1" applyAlignment="1">
      <alignment horizontal="right" vertical="center" shrinkToFit="1"/>
    </xf>
    <xf numFmtId="0" fontId="26" fillId="0" borderId="140" xfId="0" applyFont="1" applyBorder="1" applyAlignment="1">
      <alignment horizontal="right" vertical="center" shrinkToFit="1"/>
    </xf>
    <xf numFmtId="0" fontId="17" fillId="0" borderId="134" xfId="0" applyFont="1" applyBorder="1" applyAlignment="1">
      <alignment horizontal="center" vertical="center"/>
    </xf>
    <xf numFmtId="0" fontId="17" fillId="0" borderId="13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shrinkToFit="1"/>
    </xf>
    <xf numFmtId="0" fontId="26" fillId="0" borderId="80" xfId="0" applyFont="1" applyBorder="1" applyAlignment="1">
      <alignment horizontal="center" vertical="center" shrinkToFit="1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" fontId="15" fillId="0" borderId="48" xfId="0" applyNumberFormat="1" applyFont="1" applyBorder="1" applyAlignment="1">
      <alignment horizontal="center" vertical="top"/>
    </xf>
    <xf numFmtId="167" fontId="15" fillId="0" borderId="48" xfId="0" applyNumberFormat="1" applyFont="1" applyBorder="1" applyAlignment="1">
      <alignment horizontal="center" vertical="top"/>
    </xf>
    <xf numFmtId="169" fontId="17" fillId="0" borderId="134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169" fontId="17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8" fillId="0" borderId="136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8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11" borderId="74" xfId="0" applyFont="1" applyFill="1" applyBorder="1" applyAlignment="1" applyProtection="1">
      <alignment horizontal="center" vertical="center"/>
      <protection locked="0"/>
    </xf>
    <xf numFmtId="0" fontId="13" fillId="11" borderId="67" xfId="0" applyFont="1" applyFill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 wrapText="1"/>
    </xf>
    <xf numFmtId="0" fontId="17" fillId="0" borderId="98" xfId="0" applyFont="1" applyBorder="1" applyAlignment="1">
      <alignment horizontal="left" vertical="center" wrapText="1"/>
    </xf>
    <xf numFmtId="0" fontId="17" fillId="0" borderId="148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8" xfId="0" applyFont="1" applyFill="1" applyBorder="1" applyAlignment="1" applyProtection="1">
      <alignment horizontal="left" vertical="center"/>
      <protection locked="0"/>
    </xf>
    <xf numFmtId="0" fontId="45" fillId="0" borderId="70" xfId="0" applyFont="1" applyBorder="1" applyAlignment="1">
      <alignment horizontal="left" vertical="center" wrapText="1"/>
    </xf>
    <xf numFmtId="0" fontId="45" fillId="0" borderId="69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7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70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5" borderId="144" xfId="0" applyFont="1" applyFill="1" applyBorder="1" applyAlignment="1">
      <alignment horizontal="center" vertical="center"/>
    </xf>
    <xf numFmtId="0" fontId="13" fillId="5" borderId="69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left" vertical="center" wrapText="1"/>
    </xf>
    <xf numFmtId="0" fontId="26" fillId="0" borderId="69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5" xfId="0" applyFont="1" applyFill="1" applyBorder="1" applyAlignment="1">
      <alignment horizontal="center" vertical="center"/>
    </xf>
    <xf numFmtId="0" fontId="15" fillId="10" borderId="146" xfId="0" applyFont="1" applyFill="1" applyBorder="1" applyAlignment="1">
      <alignment horizontal="center" vertical="center"/>
    </xf>
    <xf numFmtId="0" fontId="15" fillId="10" borderId="14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shrinkToFit="1"/>
    </xf>
    <xf numFmtId="0" fontId="19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1"/>
  <sheetViews>
    <sheetView tabSelected="1" view="pageLayout" topLeftCell="A16" zoomScale="110" zoomScaleNormal="200" zoomScalePageLayoutView="110" workbookViewId="0">
      <selection activeCell="P27" sqref="P27"/>
    </sheetView>
  </sheetViews>
  <sheetFormatPr defaultColWidth="11.42578125" defaultRowHeight="14.25"/>
  <cols>
    <col min="1" max="1" width="2.85546875" style="29" customWidth="1"/>
    <col min="2" max="15" width="5.7109375" style="29" customWidth="1"/>
    <col min="16" max="16" width="16" style="29" customWidth="1"/>
    <col min="17" max="31" width="5.7109375" style="29" customWidth="1"/>
    <col min="32" max="16384" width="11.42578125" style="29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 t="s">
        <v>140</v>
      </c>
      <c r="L2" s="88"/>
      <c r="M2" s="88"/>
      <c r="N2" s="30"/>
      <c r="O2" s="30"/>
      <c r="P2" s="30"/>
    </row>
    <row r="3" spans="1:16" ht="12" customHeight="1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 t="s">
        <v>139</v>
      </c>
      <c r="P8" s="96"/>
    </row>
    <row r="9" spans="1:16" s="34" customFormat="1" ht="14.1" customHeight="1" thickTop="1">
      <c r="A9" s="178" t="s">
        <v>34</v>
      </c>
      <c r="B9" s="105" t="s">
        <v>21</v>
      </c>
      <c r="C9" s="106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2.95" customHeight="1" thickBot="1">
      <c r="A10" s="179"/>
      <c r="B10" s="127" t="s">
        <v>22</v>
      </c>
      <c r="C10" s="128"/>
      <c r="D10" s="126" t="s">
        <v>25</v>
      </c>
      <c r="E10" s="109"/>
      <c r="F10" s="109" t="s">
        <v>26</v>
      </c>
      <c r="G10" s="109"/>
      <c r="H10" s="109" t="s">
        <v>23</v>
      </c>
      <c r="I10" s="109"/>
      <c r="J10" s="109" t="s">
        <v>24</v>
      </c>
      <c r="K10" s="109"/>
      <c r="L10" s="109" t="s">
        <v>27</v>
      </c>
      <c r="M10" s="109"/>
      <c r="N10" s="109" t="s">
        <v>28</v>
      </c>
      <c r="O10" s="110"/>
      <c r="P10" s="90"/>
    </row>
    <row r="11" spans="1:16" s="36" customFormat="1" ht="12" customHeight="1" thickBot="1">
      <c r="A11" s="179"/>
      <c r="B11" s="151">
        <v>43657</v>
      </c>
      <c r="C11" s="152"/>
      <c r="D11" s="111">
        <v>27</v>
      </c>
      <c r="E11" s="112"/>
      <c r="F11" s="113"/>
      <c r="G11" s="113"/>
      <c r="H11" s="113"/>
      <c r="I11" s="114"/>
      <c r="J11" s="115"/>
      <c r="K11" s="116"/>
      <c r="L11" s="94"/>
      <c r="M11" s="68"/>
      <c r="N11" s="68"/>
      <c r="O11" s="95"/>
      <c r="P11" s="44" t="s">
        <v>142</v>
      </c>
    </row>
    <row r="12" spans="1:16" s="36" customFormat="1" ht="12" customHeight="1" thickTop="1" thickBot="1">
      <c r="A12" s="179"/>
      <c r="B12" s="153">
        <v>43664</v>
      </c>
      <c r="C12" s="154"/>
      <c r="D12" s="102">
        <v>29</v>
      </c>
      <c r="E12" s="63"/>
      <c r="F12" s="67"/>
      <c r="G12" s="67"/>
      <c r="H12" s="67"/>
      <c r="I12" s="107"/>
      <c r="J12" s="62"/>
      <c r="K12" s="71"/>
      <c r="L12" s="84"/>
      <c r="M12" s="61"/>
      <c r="N12" s="61"/>
      <c r="O12" s="66"/>
      <c r="P12" s="45" t="s">
        <v>142</v>
      </c>
    </row>
    <row r="13" spans="1:16" s="36" customFormat="1" ht="12" customHeight="1" thickTop="1" thickBot="1">
      <c r="A13" s="179"/>
      <c r="B13" s="153">
        <v>43671</v>
      </c>
      <c r="C13" s="154"/>
      <c r="D13" s="102">
        <v>27</v>
      </c>
      <c r="E13" s="63"/>
      <c r="F13" s="67"/>
      <c r="G13" s="67"/>
      <c r="H13" s="67"/>
      <c r="I13" s="107"/>
      <c r="J13" s="83"/>
      <c r="K13" s="64"/>
      <c r="L13" s="84"/>
      <c r="M13" s="61"/>
      <c r="N13" s="61"/>
      <c r="O13" s="66"/>
      <c r="P13" s="45" t="s">
        <v>142</v>
      </c>
    </row>
    <row r="14" spans="1:16" s="36" customFormat="1" ht="12" customHeight="1" thickTop="1" thickBot="1">
      <c r="A14" s="179"/>
      <c r="B14" s="153"/>
      <c r="C14" s="154"/>
      <c r="D14" s="102"/>
      <c r="E14" s="63"/>
      <c r="F14" s="100"/>
      <c r="G14" s="100"/>
      <c r="H14" s="67"/>
      <c r="I14" s="107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>
      <c r="A15" s="179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>
      <c r="A16" s="179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>
      <c r="A17" s="179"/>
      <c r="B17" s="153">
        <v>43664</v>
      </c>
      <c r="C17" s="154"/>
      <c r="D17" s="81"/>
      <c r="E17" s="68"/>
      <c r="F17" s="68"/>
      <c r="G17" s="68"/>
      <c r="H17" s="69"/>
      <c r="I17" s="70"/>
      <c r="J17" s="63">
        <v>25</v>
      </c>
      <c r="K17" s="63"/>
      <c r="L17" s="71"/>
      <c r="M17" s="61"/>
      <c r="N17" s="61"/>
      <c r="O17" s="66"/>
      <c r="P17" s="45" t="s">
        <v>142</v>
      </c>
    </row>
    <row r="18" spans="1:16" s="36" customFormat="1" ht="12" customHeight="1" thickTop="1" thickBot="1">
      <c r="A18" s="179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>
      <c r="A19" s="179"/>
      <c r="B19" s="153">
        <v>43677</v>
      </c>
      <c r="C19" s="154"/>
      <c r="D19" s="60"/>
      <c r="E19" s="61"/>
      <c r="F19" s="61"/>
      <c r="G19" s="61"/>
      <c r="H19" s="61"/>
      <c r="I19" s="61"/>
      <c r="J19" s="69"/>
      <c r="K19" s="70"/>
      <c r="L19" s="63">
        <v>9</v>
      </c>
      <c r="M19" s="63"/>
      <c r="N19" s="62"/>
      <c r="O19" s="173"/>
      <c r="P19" s="45" t="s">
        <v>143</v>
      </c>
    </row>
    <row r="20" spans="1:16" s="36" customFormat="1" ht="12" customHeight="1" thickTop="1" thickBot="1">
      <c r="A20" s="179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>
      <c r="A21" s="179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>
      <c r="A22" s="179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>
      <c r="A23" s="179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>
      <c r="A24" s="179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>
      <c r="A25" s="179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>
      <c r="A26" s="179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>
      <c r="A27" s="180"/>
      <c r="B27" s="181">
        <v>43652</v>
      </c>
      <c r="C27" s="182"/>
      <c r="D27" s="183"/>
      <c r="E27" s="174"/>
      <c r="F27" s="174"/>
      <c r="G27" s="174"/>
      <c r="H27" s="174"/>
      <c r="I27" s="174"/>
      <c r="J27" s="174"/>
      <c r="K27" s="174"/>
      <c r="L27" s="175"/>
      <c r="M27" s="175"/>
      <c r="N27" s="176">
        <v>1</v>
      </c>
      <c r="O27" s="177"/>
      <c r="P27" s="46" t="s">
        <v>151</v>
      </c>
    </row>
    <row r="28" spans="1:16" s="35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/>
    <row r="31" spans="1:16" ht="12" customHeight="1" thickTop="1">
      <c r="A31" s="156" t="s">
        <v>37</v>
      </c>
      <c r="B31" s="164"/>
      <c r="C31" s="157"/>
      <c r="D31" s="157"/>
      <c r="E31" s="157"/>
      <c r="F31" s="157"/>
      <c r="G31" s="157"/>
      <c r="H31" s="3">
        <v>33</v>
      </c>
      <c r="J31" s="156" t="s">
        <v>7</v>
      </c>
      <c r="K31" s="157"/>
      <c r="L31" s="157"/>
      <c r="M31" s="157"/>
      <c r="N31" s="157"/>
      <c r="O31" s="157"/>
      <c r="P31" s="3">
        <v>0</v>
      </c>
    </row>
    <row r="32" spans="1:16" ht="12" customHeight="1" thickBot="1">
      <c r="A32" s="165" t="s">
        <v>35</v>
      </c>
      <c r="B32" s="166"/>
      <c r="C32" s="167"/>
      <c r="D32" s="167"/>
      <c r="E32" s="167"/>
      <c r="F32" s="167"/>
      <c r="G32" s="167"/>
      <c r="H32" s="4">
        <v>0</v>
      </c>
      <c r="J32" s="158" t="s">
        <v>18</v>
      </c>
      <c r="K32" s="159"/>
      <c r="L32" s="159"/>
      <c r="M32" s="159"/>
      <c r="N32" s="159"/>
      <c r="O32" s="159"/>
      <c r="P32" s="5">
        <v>0</v>
      </c>
    </row>
    <row r="33" spans="1:16" ht="12" customHeight="1" thickTop="1" thickBot="1">
      <c r="A33" s="158" t="s">
        <v>6</v>
      </c>
      <c r="B33" s="168"/>
      <c r="C33" s="159"/>
      <c r="D33" s="159"/>
      <c r="E33" s="159"/>
      <c r="F33" s="159"/>
      <c r="G33" s="159"/>
      <c r="H33" s="5">
        <v>0</v>
      </c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4.95" customHeight="1" thickTop="1" thickBot="1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33</v>
      </c>
    </row>
    <row r="35" spans="1:16" ht="3.95" customHeight="1" thickTop="1" thickBot="1">
      <c r="A35" s="172"/>
      <c r="B35" s="172"/>
      <c r="C35" s="172"/>
      <c r="D35" s="172"/>
      <c r="E35" s="172"/>
      <c r="F35" s="172"/>
      <c r="G35" s="172"/>
    </row>
    <row r="36" spans="1:16" ht="15.75" customHeight="1" thickTop="1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>
      <c r="A37" s="38">
        <v>1</v>
      </c>
      <c r="B37" s="191" t="s">
        <v>144</v>
      </c>
      <c r="C37" s="192"/>
      <c r="D37" s="192"/>
      <c r="E37" s="192"/>
      <c r="F37" s="192"/>
      <c r="G37" s="193"/>
      <c r="H37" s="117" t="s">
        <v>147</v>
      </c>
      <c r="I37" s="117"/>
      <c r="J37" s="117"/>
      <c r="K37" s="117"/>
      <c r="L37" s="117"/>
      <c r="M37" s="117" t="s">
        <v>148</v>
      </c>
      <c r="N37" s="117"/>
      <c r="O37" s="117"/>
      <c r="P37" s="118"/>
    </row>
    <row r="38" spans="1:16" s="39" customFormat="1" ht="12.75" customHeight="1">
      <c r="A38" s="40">
        <v>2</v>
      </c>
      <c r="B38" s="194" t="s">
        <v>145</v>
      </c>
      <c r="C38" s="195"/>
      <c r="D38" s="195"/>
      <c r="E38" s="195"/>
      <c r="F38" s="195"/>
      <c r="G38" s="196"/>
      <c r="H38" s="119" t="s">
        <v>147</v>
      </c>
      <c r="I38" s="119"/>
      <c r="J38" s="119"/>
      <c r="K38" s="119"/>
      <c r="L38" s="119"/>
      <c r="M38" s="119" t="s">
        <v>148</v>
      </c>
      <c r="N38" s="119"/>
      <c r="O38" s="119"/>
      <c r="P38" s="120"/>
    </row>
    <row r="39" spans="1:16" s="39" customFormat="1" ht="12.75" customHeight="1">
      <c r="A39" s="40">
        <v>3</v>
      </c>
      <c r="B39" s="194" t="s">
        <v>146</v>
      </c>
      <c r="C39" s="195"/>
      <c r="D39" s="195"/>
      <c r="E39" s="195"/>
      <c r="F39" s="195"/>
      <c r="G39" s="196"/>
      <c r="H39" s="119" t="s">
        <v>147</v>
      </c>
      <c r="I39" s="119"/>
      <c r="J39" s="119"/>
      <c r="K39" s="119"/>
      <c r="L39" s="119"/>
      <c r="M39" s="119" t="s">
        <v>148</v>
      </c>
      <c r="N39" s="119"/>
      <c r="O39" s="119"/>
      <c r="P39" s="120"/>
    </row>
    <row r="40" spans="1:16" s="39" customFormat="1" ht="12.75" customHeight="1">
      <c r="A40" s="41">
        <v>4</v>
      </c>
      <c r="B40" s="194"/>
      <c r="C40" s="195"/>
      <c r="D40" s="195"/>
      <c r="E40" s="195"/>
      <c r="F40" s="195"/>
      <c r="G40" s="196"/>
      <c r="H40" s="108"/>
      <c r="I40" s="108"/>
      <c r="J40" s="108"/>
      <c r="K40" s="108"/>
      <c r="L40" s="108"/>
      <c r="M40" s="108"/>
      <c r="N40" s="108"/>
      <c r="O40" s="108"/>
      <c r="P40" s="155"/>
    </row>
    <row r="41" spans="1:16" s="39" customFormat="1" ht="12.75" customHeight="1" thickBot="1">
      <c r="A41" s="40">
        <v>5</v>
      </c>
      <c r="B41" s="187"/>
      <c r="C41" s="188"/>
      <c r="D41" s="188"/>
      <c r="E41" s="188"/>
      <c r="F41" s="188"/>
      <c r="G41" s="18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3" t="s">
        <v>126</v>
      </c>
      <c r="N44" s="103"/>
      <c r="O44" s="103"/>
      <c r="P44" s="42" t="s">
        <v>117</v>
      </c>
    </row>
    <row r="45" spans="1:16" ht="15.95" customHeight="1" thickBot="1">
      <c r="A45" s="123" t="s">
        <v>113</v>
      </c>
      <c r="B45" s="124"/>
      <c r="C45" s="124"/>
      <c r="D45" s="124"/>
      <c r="E45" s="124"/>
      <c r="F45" s="124"/>
      <c r="G45" s="124"/>
      <c r="H45" s="121" t="s">
        <v>116</v>
      </c>
      <c r="I45" s="121"/>
      <c r="J45" s="121"/>
      <c r="K45" s="121"/>
      <c r="L45" s="122"/>
      <c r="M45" s="104" t="s">
        <v>114</v>
      </c>
      <c r="N45" s="104"/>
      <c r="O45" s="104"/>
      <c r="P45" s="47" t="s">
        <v>118</v>
      </c>
    </row>
    <row r="46" spans="1:16" ht="12.75" customHeight="1">
      <c r="G46" s="146" t="s">
        <v>16</v>
      </c>
      <c r="H46" s="146"/>
      <c r="I46" s="146"/>
      <c r="J46" s="146"/>
      <c r="K46" s="146"/>
      <c r="L46" s="146"/>
    </row>
    <row r="47" spans="1:16" ht="12" customHeight="1">
      <c r="G47" s="147" t="s">
        <v>119</v>
      </c>
      <c r="H47" s="147"/>
      <c r="I47" s="147"/>
      <c r="J47" s="147"/>
      <c r="K47" s="147"/>
      <c r="L47" s="147"/>
    </row>
    <row r="48" spans="1:16" ht="12" customHeight="1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.1" customHeight="1">
      <c r="A52" s="141" t="str">
        <f>N6</f>
        <v>VICENTE URSAL</v>
      </c>
      <c r="B52" s="142"/>
      <c r="C52" s="143"/>
      <c r="D52" s="143"/>
      <c r="E52" s="143"/>
      <c r="F52" s="143"/>
      <c r="G52" s="143" t="str">
        <f>I6</f>
        <v>JOSELITO YURAG</v>
      </c>
      <c r="H52" s="143"/>
      <c r="I52" s="143"/>
      <c r="J52" s="143"/>
      <c r="K52" s="143"/>
      <c r="L52" s="143"/>
      <c r="M52" s="144" t="s">
        <v>141</v>
      </c>
      <c r="N52" s="144"/>
      <c r="O52" s="144"/>
      <c r="P52" s="145"/>
    </row>
    <row r="53" spans="1:16" ht="15" thickBot="1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/>
    <row r="55" spans="1:16" s="32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.1" customHeight="1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.1" customHeight="1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.1" customHeight="1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.1" customHeight="1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.1" customHeight="1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.1" customHeight="1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5"/>
  <sheetViews>
    <sheetView view="pageLayout" zoomScale="110" zoomScaleNormal="200" zoomScalePageLayoutView="110" workbookViewId="0">
      <selection activeCell="E17" sqref="E17:P17"/>
    </sheetView>
  </sheetViews>
  <sheetFormatPr defaultColWidth="10.85546875" defaultRowHeight="12.75"/>
  <cols>
    <col min="1" max="1" width="2.7109375" style="6" customWidth="1"/>
    <col min="2" max="2" width="11.1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7109375" style="6" customWidth="1"/>
    <col min="22" max="23" width="4.7109375" style="6" customWidth="1"/>
    <col min="24" max="24" width="10.7109375" style="6" customWidth="1"/>
    <col min="25" max="16384" width="10.85546875" style="6"/>
  </cols>
  <sheetData>
    <row r="1" spans="1:24" ht="15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8.95" customHeight="1" thickBot="1">
      <c r="A3" s="254" t="str">
        <f>'Summary of Activities'!A6</f>
        <v>METRO BOGO</v>
      </c>
      <c r="B3" s="254"/>
      <c r="C3" s="254"/>
      <c r="D3" s="254"/>
      <c r="E3" s="254"/>
      <c r="F3" s="254" t="str">
        <f>'Summary of Activities'!I6</f>
        <v>JOSELITO YURAG</v>
      </c>
      <c r="G3" s="254"/>
      <c r="H3" s="254"/>
      <c r="I3" s="254"/>
      <c r="J3" s="254"/>
      <c r="K3" s="254"/>
      <c r="L3" s="254" t="str">
        <f>'Summary of Activities'!N6</f>
        <v>VICENTE URSAL</v>
      </c>
      <c r="M3" s="254"/>
      <c r="N3" s="254"/>
      <c r="O3" s="254"/>
      <c r="P3" s="254"/>
      <c r="Q3" s="254"/>
      <c r="R3" s="254" t="str">
        <f>'Summary of Activities'!H6</f>
        <v>1-C</v>
      </c>
      <c r="S3" s="254"/>
      <c r="T3" s="279" t="str">
        <f>'Summary of Activities'!K2</f>
        <v>JULY, 2019</v>
      </c>
      <c r="U3" s="254"/>
      <c r="V3" s="254"/>
      <c r="W3" s="280" t="str">
        <f>'Summary of Activities'!O8</f>
        <v>AUGUST 14, 2019</v>
      </c>
      <c r="X3" s="280"/>
    </row>
    <row r="4" spans="1:24" s="2" customFormat="1" ht="12" customHeight="1" thickTop="1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>
      <c r="A5" s="220">
        <v>1</v>
      </c>
      <c r="B5" s="222">
        <f>'Summary of Activities'!B19</f>
        <v>43677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3.5" thickBot="1">
      <c r="A6" s="220"/>
      <c r="B6" s="223"/>
      <c r="C6" s="48"/>
      <c r="D6" s="49"/>
      <c r="E6" s="50"/>
      <c r="F6" s="51">
        <v>60</v>
      </c>
      <c r="G6" s="49">
        <v>8</v>
      </c>
      <c r="H6" s="52">
        <v>8000</v>
      </c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3.5" thickBot="1">
      <c r="A7" s="221"/>
      <c r="B7" s="224"/>
      <c r="C7" s="227" t="s">
        <v>41</v>
      </c>
      <c r="D7" s="228"/>
      <c r="E7" s="208" t="s">
        <v>149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 t="s">
        <v>150</v>
      </c>
      <c r="U7" s="208"/>
      <c r="V7" s="208"/>
      <c r="W7" s="208"/>
      <c r="X7" s="209"/>
    </row>
    <row r="8" spans="1:24" ht="5.0999999999999996" customHeight="1" thickTop="1" thickBot="1"/>
    <row r="9" spans="1:24" s="2" customFormat="1" ht="12" customHeight="1" thickTop="1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3.5" thickBot="1">
      <c r="A11" s="220"/>
      <c r="B11" s="223"/>
      <c r="C11" s="48"/>
      <c r="D11" s="49"/>
      <c r="E11" s="50"/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3.5" thickBot="1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.0999999999999996" customHeight="1" thickTop="1" thickBot="1"/>
    <row r="14" spans="1:24" s="2" customFormat="1" ht="12" customHeight="1" thickTop="1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3.5" thickBot="1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3.5" thickBot="1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/>
    <row r="19" spans="1:24" s="2" customFormat="1" ht="12" customHeight="1" thickTop="1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3.5" thickBot="1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3.5" thickBot="1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/>
    <row r="24" spans="1:24" s="2" customFormat="1" ht="12" customHeight="1" thickTop="1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3.5" thickBot="1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3.5" thickBot="1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.0999999999999996" customHeight="1" thickTop="1" thickBot="1"/>
    <row r="29" spans="1:24" s="2" customFormat="1" ht="12" customHeight="1" thickTop="1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3.5" thickBot="1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3.5" thickBot="1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/>
    <row r="34" spans="1:24" s="2" customFormat="1" ht="12" customHeight="1" thickTop="1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3.5" thickBot="1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3.5" thickBot="1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/>
    <row r="39" spans="1:24" s="2" customFormat="1" ht="12" customHeight="1" thickTop="1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3.5" thickBot="1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3.5" thickBot="1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/>
    <row r="44" spans="1:24" ht="15" customHeight="1" thickTop="1" thickBot="1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.25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60</v>
      </c>
      <c r="G48" s="278"/>
      <c r="H48" s="277">
        <f>G6+G11+G16+G21+G26+G31+G36+G41</f>
        <v>8</v>
      </c>
      <c r="I48" s="278"/>
      <c r="J48" s="271">
        <f>H6+H11+H16+H21+H26+H31+H36+H41</f>
        <v>8000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.1" customHeight="1" thickBot="1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.100000000000001" customHeight="1" thickBot="1">
      <c r="A54" s="264" t="s">
        <v>56</v>
      </c>
      <c r="B54" s="265"/>
      <c r="C54" s="265"/>
      <c r="D54" s="265"/>
      <c r="E54" s="266"/>
      <c r="F54" s="261">
        <f>SUM(F47:G51)</f>
        <v>60</v>
      </c>
      <c r="G54" s="262"/>
      <c r="H54" s="261">
        <f>SUM(H47:I52)</f>
        <v>8</v>
      </c>
      <c r="I54" s="262"/>
      <c r="J54" s="258">
        <f>SUM(J47:L52)</f>
        <v>8000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3.5" thickTop="1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view="pageLayout" zoomScale="200" zoomScaleNormal="150" zoomScalePageLayoutView="200" workbookViewId="0">
      <selection activeCell="G39" sqref="G39:I39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>
      <c r="A2" s="309" t="s">
        <v>104</v>
      </c>
      <c r="B2" s="309"/>
      <c r="C2" s="309"/>
      <c r="D2" s="309"/>
      <c r="H2" s="307">
        <v>43575</v>
      </c>
      <c r="I2" s="307"/>
    </row>
    <row r="3" spans="1:9" ht="18.95" customHeight="1" thickTop="1" thickBot="1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.1" customHeight="1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.1" customHeight="1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.1" customHeight="1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.1" customHeight="1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.1" customHeight="1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.1" customHeight="1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.1" customHeight="1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.1" customHeight="1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.1" customHeight="1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.0999999999999996" customHeight="1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2.75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.1" customHeight="1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.1" customHeight="1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.1" customHeight="1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.1" customHeight="1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.1" customHeight="1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3.95" customHeight="1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.1" customHeight="1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4.95" customHeight="1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.1" customHeight="1" thickBot="1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/>
    <row r="38" spans="1:9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.1" customHeight="1" thickBot="1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5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user</cp:lastModifiedBy>
  <cp:lastPrinted>2019-04-23T13:42:22Z</cp:lastPrinted>
  <dcterms:created xsi:type="dcterms:W3CDTF">2013-07-03T03:04:40Z</dcterms:created>
  <dcterms:modified xsi:type="dcterms:W3CDTF">2019-08-15T06:53:03Z</dcterms:modified>
</cp:coreProperties>
</file>